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Мама\Desktop\Меню и календарь\"/>
    </mc:Choice>
  </mc:AlternateContent>
  <xr:revisionPtr revIDLastSave="0" documentId="8_{0AAAF5E3-BB23-4C61-9321-1F71AE46BA06}" xr6:coauthVersionLast="45" xr6:coauthVersionMax="45" xr10:uidLastSave="{00000000-0000-0000-0000-000000000000}"/>
  <bookViews>
    <workbookView xWindow="6345" yWindow="3165" windowWidth="20895" windowHeight="1198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H195" i="1"/>
  <c r="I195" i="1"/>
  <c r="G195" i="1"/>
  <c r="F195" i="1"/>
  <c r="L176" i="1"/>
  <c r="H176" i="1"/>
  <c r="H138" i="1"/>
  <c r="I138" i="1"/>
  <c r="J119" i="1"/>
  <c r="I119" i="1"/>
  <c r="F119" i="1"/>
  <c r="I100" i="1"/>
  <c r="G100" i="1"/>
  <c r="L100" i="1"/>
  <c r="F81" i="1"/>
  <c r="H81" i="1"/>
  <c r="I62" i="1"/>
  <c r="L62" i="1"/>
  <c r="F62" i="1"/>
  <c r="H62" i="1"/>
  <c r="G62" i="1"/>
  <c r="L24" i="1"/>
  <c r="L43" i="1"/>
  <c r="H43" i="1"/>
  <c r="F43" i="1"/>
  <c r="J43" i="1"/>
  <c r="J196" i="1" s="1"/>
  <c r="I43" i="1"/>
  <c r="L157" i="1"/>
  <c r="H157" i="1"/>
  <c r="I157" i="1"/>
  <c r="G157" i="1"/>
  <c r="F157" i="1"/>
  <c r="I196" i="1" l="1"/>
  <c r="L196" i="1"/>
  <c r="H196" i="1"/>
  <c r="G196" i="1"/>
  <c r="F196" i="1"/>
</calcChain>
</file>

<file path=xl/sharedStrings.xml><?xml version="1.0" encoding="utf-8"?>
<sst xmlns="http://schemas.openxmlformats.org/spreadsheetml/2006/main" count="247" uniqueCount="70">
  <si>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</si>
  <si>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</si>
  <si>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</si>
  <si>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</si>
  <si>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</si>
  <si>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</si>
  <si>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</si>
  <si>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</si>
  <si>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</si>
  <si>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</si>
  <si>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</si>
  <si>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</si>
  <si>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</si>
  <si>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</si>
  <si>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</si>
  <si>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</si>
  <si>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</si>
  <si>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</si>
  <si>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</si>
  <si>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</si>
  <si>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</si>
  <si>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</si>
  <si>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</si>
  <si>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</si>
  <si>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</si>
  <si>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</si>
  <si>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</si>
  <si>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</si>
  <si>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</si>
  <si>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</si>
  <si>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</si>
  <si>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</si>
  <si>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</si>
  <si>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</si>
  <si>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</si>
  <si>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</si>
  <si>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</si>
  <si>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</si>
  <si>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</si>
  <si>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"Сашкинская средняя общеобразовательная школа" </t>
  </si>
  <si>
    <t>директор</t>
  </si>
  <si>
    <t>Губарь Н.Е.</t>
  </si>
  <si>
    <t>омлет натуральный, запеченный в духовке</t>
  </si>
  <si>
    <t>запеканка творожная</t>
  </si>
  <si>
    <t>54-1о-2020</t>
  </si>
  <si>
    <t>54-1т-2020</t>
  </si>
  <si>
    <t>чай сладкий с лимоном</t>
  </si>
  <si>
    <t>54-3гн-2020</t>
  </si>
  <si>
    <t>хлеб белый</t>
  </si>
  <si>
    <t>батон Нарезной</t>
  </si>
  <si>
    <t>каша Дружба молочная</t>
  </si>
  <si>
    <t>54-16к-2020</t>
  </si>
  <si>
    <t>кисель плодово-ягодный</t>
  </si>
  <si>
    <t>54-22гн-2020</t>
  </si>
  <si>
    <t>каша рисовая молочная жидкая</t>
  </si>
  <si>
    <t>54-21к-2020</t>
  </si>
  <si>
    <t>яблоко</t>
  </si>
  <si>
    <t>каша вязкая пшеничная молочная</t>
  </si>
  <si>
    <t>54-21гн-2020</t>
  </si>
  <si>
    <t>54-13к-2020</t>
  </si>
  <si>
    <t>какао с молоком</t>
  </si>
  <si>
    <t>каша вязкая овсяная молочная</t>
  </si>
  <si>
    <t>54-9к-2020</t>
  </si>
  <si>
    <t>творожная запеканка</t>
  </si>
  <si>
    <t>макароны отварные с сыром запеченные</t>
  </si>
  <si>
    <t>54-3г-2020</t>
  </si>
  <si>
    <t>каша гречневая молочная</t>
  </si>
  <si>
    <t>54-20к-2020</t>
  </si>
  <si>
    <t>сыр куском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</si>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</sst>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16.899999999999999</v>
      </c>
      <c r="H6" s="40">
        <v>25.9</v>
      </c>
      <c r="I6" s="40">
        <v>4.2</v>
      </c>
      <c r="J6" s="40">
        <v>316.3</v>
      </c>
      <c r="K6" s="41" t="s">
        <v>44</v>
      </c>
      <c r="L6" s="40">
        <v>14.5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25.6</v>
      </c>
      <c r="H7" s="43">
        <v>16.100000000000001</v>
      </c>
      <c r="I7" s="43">
        <v>25</v>
      </c>
      <c r="J7" s="43">
        <v>347.8</v>
      </c>
      <c r="K7" s="44" t="s">
        <v>45</v>
      </c>
      <c r="L7" s="43">
        <v>6</v>
      </c>
    </row>
    <row r="8" spans="1:12" ht="25.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0.3</v>
      </c>
      <c r="H8" s="43"/>
      <c r="I8" s="43">
        <v>6.7</v>
      </c>
      <c r="J8" s="43">
        <v>27.9</v>
      </c>
      <c r="K8" s="44" t="s">
        <v>47</v>
      </c>
      <c r="L8" s="43">
        <v>4.5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3</v>
      </c>
      <c r="H9" s="43">
        <v>1.2</v>
      </c>
      <c r="I9" s="43">
        <v>20.6</v>
      </c>
      <c r="J9" s="43">
        <v>106</v>
      </c>
      <c r="K9" s="44"/>
      <c r="L9" s="43">
        <v>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45.8</v>
      </c>
      <c r="H13" s="19">
        <f t="shared" si="0"/>
        <v>43.2</v>
      </c>
      <c r="I13" s="19">
        <f t="shared" si="0"/>
        <v>56.5</v>
      </c>
      <c r="J13" s="19">
        <f t="shared" si="0"/>
        <v>798</v>
      </c>
      <c r="K13" s="25"/>
      <c r="L13" s="19">
        <f t="shared" ref="L13" si="1">SUM(L6:L12)</f>
        <v>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590</v>
      </c>
      <c r="G24" s="32">
        <f t="shared" ref="G24:J24" si="4">G13+G23</f>
        <v>45.8</v>
      </c>
      <c r="H24" s="32">
        <f t="shared" si="4"/>
        <v>43.2</v>
      </c>
      <c r="I24" s="32">
        <f t="shared" si="4"/>
        <v>56.5</v>
      </c>
      <c r="J24" s="32">
        <f t="shared" si="4"/>
        <v>798</v>
      </c>
      <c r="K24" s="32"/>
      <c r="L24" s="32">
        <f t="shared" ref="L24" si="5">L13+L23</f>
        <v>32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</v>
      </c>
      <c r="H25" s="40">
        <v>6.9</v>
      </c>
      <c r="I25" s="40">
        <v>23.9</v>
      </c>
      <c r="J25" s="40">
        <v>178</v>
      </c>
      <c r="K25" s="41" t="s">
        <v>51</v>
      </c>
      <c r="L25" s="40">
        <v>13.5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0.3</v>
      </c>
      <c r="H27" s="43"/>
      <c r="I27" s="43">
        <v>15.2</v>
      </c>
      <c r="J27" s="43">
        <v>60</v>
      </c>
      <c r="K27" s="44" t="s">
        <v>53</v>
      </c>
      <c r="L27" s="43">
        <v>8.5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</v>
      </c>
      <c r="H28" s="43">
        <v>1.2</v>
      </c>
      <c r="I28" s="43">
        <v>20.6</v>
      </c>
      <c r="J28" s="43">
        <v>106</v>
      </c>
      <c r="K28" s="44"/>
      <c r="L28" s="43">
        <v>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8.3000000000000007</v>
      </c>
      <c r="H32" s="19">
        <f t="shared" ref="H32" si="7">SUM(H25:H31)</f>
        <v>8.1</v>
      </c>
      <c r="I32" s="19">
        <f t="shared" ref="I32" si="8">SUM(I25:I31)</f>
        <v>59.699999999999996</v>
      </c>
      <c r="J32" s="19">
        <f t="shared" ref="J32:L32" si="9">SUM(J25:J31)</f>
        <v>344</v>
      </c>
      <c r="K32" s="25"/>
      <c r="L32" s="19">
        <f t="shared" si="9"/>
        <v>29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440</v>
      </c>
      <c r="G43" s="32">
        <f t="shared" ref="G43" si="14">G32+G42</f>
        <v>8.3000000000000007</v>
      </c>
      <c r="H43" s="32">
        <f t="shared" ref="H43" si="15">H32+H42</f>
        <v>8.1</v>
      </c>
      <c r="I43" s="32">
        <f t="shared" ref="I43" si="16">I32+I42</f>
        <v>59.699999999999996</v>
      </c>
      <c r="J43" s="32">
        <f t="shared" ref="J43:L43" si="17">J32+J42</f>
        <v>344</v>
      </c>
      <c r="K43" s="32"/>
      <c r="L43" s="32">
        <f t="shared" si="17"/>
        <v>29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5.2</v>
      </c>
      <c r="H44" s="40">
        <v>6.5</v>
      </c>
      <c r="I44" s="40">
        <v>28.4</v>
      </c>
      <c r="J44" s="40">
        <v>193.7</v>
      </c>
      <c r="K44" s="41" t="s">
        <v>55</v>
      </c>
      <c r="L44" s="40">
        <v>13.5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0.3</v>
      </c>
      <c r="H46" s="43"/>
      <c r="I46" s="43">
        <v>6.7</v>
      </c>
      <c r="J46" s="43">
        <v>27.9</v>
      </c>
      <c r="K46" s="44" t="s">
        <v>47</v>
      </c>
      <c r="L46" s="43">
        <v>4.5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</v>
      </c>
      <c r="H47" s="43">
        <v>1.2</v>
      </c>
      <c r="I47" s="43">
        <v>20.6</v>
      </c>
      <c r="J47" s="43">
        <v>106</v>
      </c>
      <c r="K47" s="44"/>
      <c r="L47" s="43">
        <v>7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130</v>
      </c>
      <c r="G48" s="43">
        <v>0.7</v>
      </c>
      <c r="H48" s="43">
        <v>0.7</v>
      </c>
      <c r="I48" s="43">
        <v>17.2</v>
      </c>
      <c r="J48" s="43">
        <v>82.7</v>
      </c>
      <c r="K48" s="44"/>
      <c r="L48" s="43">
        <v>6.5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9.1999999999999993</v>
      </c>
      <c r="H51" s="19">
        <f t="shared" ref="H51" si="19">SUM(H44:H50)</f>
        <v>8.4</v>
      </c>
      <c r="I51" s="19">
        <f t="shared" ref="I51" si="20">SUM(I44:I50)</f>
        <v>72.900000000000006</v>
      </c>
      <c r="J51" s="19">
        <f t="shared" ref="J51:L51" si="21">SUM(J44:J50)</f>
        <v>410.3</v>
      </c>
      <c r="K51" s="25"/>
      <c r="L51" s="19">
        <f t="shared" si="21"/>
        <v>31.5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570</v>
      </c>
      <c r="G62" s="32">
        <f t="shared" ref="G62" si="26">G51+G61</f>
        <v>9.1999999999999993</v>
      </c>
      <c r="H62" s="32">
        <f t="shared" ref="H62" si="27">H51+H61</f>
        <v>8.4</v>
      </c>
      <c r="I62" s="32">
        <f t="shared" ref="I62" si="28">I51+I61</f>
        <v>72.900000000000006</v>
      </c>
      <c r="J62" s="32">
        <f t="shared" ref="J62:L62" si="29">J51+J61</f>
        <v>410.3</v>
      </c>
      <c r="K62" s="32"/>
      <c r="L62" s="32">
        <f t="shared" si="29"/>
        <v>31.5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8.1999999999999993</v>
      </c>
      <c r="H63" s="40">
        <v>10.8</v>
      </c>
      <c r="I63" s="40">
        <v>38.5</v>
      </c>
      <c r="J63" s="40">
        <v>283.5</v>
      </c>
      <c r="K63" s="41" t="s">
        <v>59</v>
      </c>
      <c r="L63" s="40">
        <v>12.5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4.5999999999999996</v>
      </c>
      <c r="H65" s="43">
        <v>4.4000000000000004</v>
      </c>
      <c r="I65" s="43">
        <v>12.5</v>
      </c>
      <c r="J65" s="43">
        <v>107.2</v>
      </c>
      <c r="K65" s="44" t="s">
        <v>58</v>
      </c>
      <c r="L65" s="43">
        <v>5.5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</v>
      </c>
      <c r="H66" s="43">
        <v>1.2</v>
      </c>
      <c r="I66" s="43">
        <v>20.6</v>
      </c>
      <c r="J66" s="43">
        <v>106</v>
      </c>
      <c r="K66" s="44"/>
      <c r="L66" s="43">
        <v>7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130</v>
      </c>
      <c r="G67" s="43">
        <v>0.7</v>
      </c>
      <c r="H67" s="43">
        <v>0.7</v>
      </c>
      <c r="I67" s="43">
        <v>17.2</v>
      </c>
      <c r="J67" s="43">
        <v>82.7</v>
      </c>
      <c r="K67" s="44"/>
      <c r="L67" s="43">
        <v>6.5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16.5</v>
      </c>
      <c r="H70" s="19">
        <f t="shared" ref="H70" si="31">SUM(H63:H69)</f>
        <v>17.100000000000001</v>
      </c>
      <c r="I70" s="19">
        <f t="shared" ref="I70" si="32">SUM(I63:I69)</f>
        <v>88.8</v>
      </c>
      <c r="J70" s="19">
        <f t="shared" ref="J70:L70" si="33">SUM(J63:J69)</f>
        <v>579.4</v>
      </c>
      <c r="K70" s="25"/>
      <c r="L70" s="19">
        <f t="shared" si="33"/>
        <v>31.5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570</v>
      </c>
      <c r="G81" s="32">
        <f t="shared" ref="G81" si="38">G70+G80</f>
        <v>16.5</v>
      </c>
      <c r="H81" s="32">
        <f t="shared" ref="H81" si="39">H70+H80</f>
        <v>17.100000000000001</v>
      </c>
      <c r="I81" s="32">
        <f t="shared" ref="I81" si="40">I70+I80</f>
        <v>88.8</v>
      </c>
      <c r="J81" s="32">
        <f t="shared" ref="J81:L81" si="41">J70+J80</f>
        <v>579.4</v>
      </c>
      <c r="K81" s="32"/>
      <c r="L81" s="32">
        <f t="shared" si="41"/>
        <v>31.5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8.6</v>
      </c>
      <c r="H82" s="40">
        <v>12.8</v>
      </c>
      <c r="I82" s="40">
        <v>34.200000000000003</v>
      </c>
      <c r="J82" s="40">
        <v>285.8</v>
      </c>
      <c r="K82" s="41" t="s">
        <v>62</v>
      </c>
      <c r="L82" s="40">
        <v>13.5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0.3</v>
      </c>
      <c r="H84" s="43"/>
      <c r="I84" s="43">
        <v>6.7</v>
      </c>
      <c r="J84" s="43">
        <v>27.9</v>
      </c>
      <c r="K84" s="44" t="s">
        <v>47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</v>
      </c>
      <c r="H85" s="43">
        <v>1.2</v>
      </c>
      <c r="I85" s="43">
        <v>20.6</v>
      </c>
      <c r="J85" s="43">
        <v>106</v>
      </c>
      <c r="K85" s="44"/>
      <c r="L85" s="43">
        <v>7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130</v>
      </c>
      <c r="G86" s="43">
        <v>0.7</v>
      </c>
      <c r="H86" s="43">
        <v>0.7</v>
      </c>
      <c r="I86" s="43">
        <v>17.2</v>
      </c>
      <c r="J86" s="43">
        <v>82.7</v>
      </c>
      <c r="K86" s="44"/>
      <c r="L86" s="43">
        <v>6.5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12.6</v>
      </c>
      <c r="H89" s="19">
        <f t="shared" ref="H89" si="43">SUM(H82:H88)</f>
        <v>14.7</v>
      </c>
      <c r="I89" s="19">
        <f t="shared" ref="I89" si="44">SUM(I82:I88)</f>
        <v>78.7</v>
      </c>
      <c r="J89" s="19">
        <f t="shared" ref="J89:L89" si="45">SUM(J82:J88)</f>
        <v>502.4</v>
      </c>
      <c r="K89" s="25"/>
      <c r="L89" s="19">
        <f t="shared" si="45"/>
        <v>31.5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570</v>
      </c>
      <c r="G100" s="32">
        <f t="shared" ref="G100" si="50">G89+G99</f>
        <v>12.6</v>
      </c>
      <c r="H100" s="32">
        <f t="shared" ref="H100" si="51">H89+H99</f>
        <v>14.7</v>
      </c>
      <c r="I100" s="32">
        <f t="shared" ref="I100" si="52">I89+I99</f>
        <v>78.7</v>
      </c>
      <c r="J100" s="32">
        <f t="shared" ref="J100:L100" si="53">J89+J99</f>
        <v>502.4</v>
      </c>
      <c r="K100" s="32"/>
      <c r="L100" s="32">
        <f t="shared" si="53"/>
        <v>31.5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34.200000000000003</v>
      </c>
      <c r="H101" s="40">
        <v>21.3</v>
      </c>
      <c r="I101" s="40">
        <v>33.299999999999997</v>
      </c>
      <c r="J101" s="40">
        <v>463.1</v>
      </c>
      <c r="K101" s="41" t="s">
        <v>45</v>
      </c>
      <c r="L101" s="40">
        <v>15.5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0.3</v>
      </c>
      <c r="H103" s="43"/>
      <c r="I103" s="43">
        <v>15.2</v>
      </c>
      <c r="J103" s="43">
        <v>60</v>
      </c>
      <c r="K103" s="44" t="s">
        <v>53</v>
      </c>
      <c r="L103" s="43">
        <v>8.5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</v>
      </c>
      <c r="H104" s="43">
        <v>1.2</v>
      </c>
      <c r="I104" s="43">
        <v>20.6</v>
      </c>
      <c r="J104" s="43">
        <v>106</v>
      </c>
      <c r="K104" s="44"/>
      <c r="L104" s="43">
        <v>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37.5</v>
      </c>
      <c r="H108" s="19">
        <f t="shared" si="54"/>
        <v>22.5</v>
      </c>
      <c r="I108" s="19">
        <f t="shared" si="54"/>
        <v>69.099999999999994</v>
      </c>
      <c r="J108" s="19">
        <f t="shared" si="54"/>
        <v>629.1</v>
      </c>
      <c r="K108" s="25"/>
      <c r="L108" s="19">
        <f t="shared" ref="L108" si="55">SUM(L101:L107)</f>
        <v>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440</v>
      </c>
      <c r="G119" s="32">
        <f t="shared" ref="G119" si="58">G108+G118</f>
        <v>37.5</v>
      </c>
      <c r="H119" s="32">
        <f t="shared" ref="H119" si="59">H108+H118</f>
        <v>22.5</v>
      </c>
      <c r="I119" s="32">
        <f t="shared" ref="I119" si="60">I108+I118</f>
        <v>69.099999999999994</v>
      </c>
      <c r="J119" s="32">
        <f t="shared" ref="J119:L119" si="61">J108+J118</f>
        <v>629.1</v>
      </c>
      <c r="K119" s="32"/>
      <c r="L119" s="32">
        <f t="shared" si="61"/>
        <v>31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200</v>
      </c>
      <c r="G120" s="40">
        <v>16.899999999999999</v>
      </c>
      <c r="H120" s="40">
        <v>25.9</v>
      </c>
      <c r="I120" s="40">
        <v>4.2</v>
      </c>
      <c r="J120" s="40">
        <v>316.3</v>
      </c>
      <c r="K120" s="41" t="s">
        <v>44</v>
      </c>
      <c r="L120" s="40">
        <v>14.5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150</v>
      </c>
      <c r="G121" s="43">
        <v>25.6</v>
      </c>
      <c r="H121" s="43">
        <v>16.100000000000001</v>
      </c>
      <c r="I121" s="43">
        <v>25</v>
      </c>
      <c r="J121" s="43">
        <v>347.8</v>
      </c>
      <c r="K121" s="44" t="s">
        <v>45</v>
      </c>
      <c r="L121" s="43">
        <v>6</v>
      </c>
    </row>
    <row r="122" spans="1:12" ht="25.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0.3</v>
      </c>
      <c r="H122" s="43"/>
      <c r="I122" s="43">
        <v>6.7</v>
      </c>
      <c r="J122" s="43">
        <v>27.9</v>
      </c>
      <c r="K122" s="44" t="s">
        <v>47</v>
      </c>
      <c r="L122" s="43">
        <v>4.5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1.2</v>
      </c>
      <c r="I123" s="43">
        <v>20.6</v>
      </c>
      <c r="J123" s="43">
        <v>106</v>
      </c>
      <c r="K123" s="44"/>
      <c r="L123" s="43">
        <v>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45.8</v>
      </c>
      <c r="H127" s="19">
        <f t="shared" si="62"/>
        <v>43.2</v>
      </c>
      <c r="I127" s="19">
        <f t="shared" si="62"/>
        <v>56.5</v>
      </c>
      <c r="J127" s="19">
        <f t="shared" si="62"/>
        <v>798</v>
      </c>
      <c r="K127" s="25"/>
      <c r="L127" s="19">
        <f t="shared" ref="L127" si="63">SUM(L120:L126)</f>
        <v>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590</v>
      </c>
      <c r="G138" s="32">
        <f t="shared" ref="G138" si="66">G127+G137</f>
        <v>45.8</v>
      </c>
      <c r="H138" s="32">
        <f t="shared" ref="H138" si="67">H127+H137</f>
        <v>43.2</v>
      </c>
      <c r="I138" s="32">
        <f t="shared" ref="I138" si="68">I127+I137</f>
        <v>56.5</v>
      </c>
      <c r="J138" s="32">
        <f t="shared" ref="J138:L138" si="69">J127+J137</f>
        <v>798</v>
      </c>
      <c r="K138" s="32"/>
      <c r="L138" s="32">
        <f t="shared" si="69"/>
        <v>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8.6</v>
      </c>
      <c r="H139" s="40">
        <v>12.8</v>
      </c>
      <c r="I139" s="40">
        <v>34.200000000000003</v>
      </c>
      <c r="J139" s="40">
        <v>285.8</v>
      </c>
      <c r="K139" s="41" t="s">
        <v>62</v>
      </c>
      <c r="L139" s="40">
        <v>13.5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0.3</v>
      </c>
      <c r="H141" s="43"/>
      <c r="I141" s="43">
        <v>6.7</v>
      </c>
      <c r="J141" s="43">
        <v>27.9</v>
      </c>
      <c r="K141" s="44" t="s">
        <v>47</v>
      </c>
      <c r="L141" s="43">
        <v>4.5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</v>
      </c>
      <c r="H142" s="43">
        <v>1.2</v>
      </c>
      <c r="I142" s="43">
        <v>20.6</v>
      </c>
      <c r="J142" s="43">
        <v>106</v>
      </c>
      <c r="K142" s="44"/>
      <c r="L142" s="43">
        <v>7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130</v>
      </c>
      <c r="G143" s="43">
        <v>0.7</v>
      </c>
      <c r="H143" s="43">
        <v>0.7</v>
      </c>
      <c r="I143" s="43">
        <v>17.2</v>
      </c>
      <c r="J143" s="43">
        <v>82.7</v>
      </c>
      <c r="K143" s="44"/>
      <c r="L143" s="43">
        <v>6.5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12.6</v>
      </c>
      <c r="H146" s="19">
        <f t="shared" si="70"/>
        <v>14.7</v>
      </c>
      <c r="I146" s="19">
        <f t="shared" si="70"/>
        <v>78.7</v>
      </c>
      <c r="J146" s="19">
        <f t="shared" si="70"/>
        <v>502.4</v>
      </c>
      <c r="K146" s="25"/>
      <c r="L146" s="19">
        <f t="shared" ref="L146" si="71">SUM(L139:L145)</f>
        <v>31.5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570</v>
      </c>
      <c r="G157" s="32">
        <f t="shared" ref="G157" si="74">G146+G156</f>
        <v>12.6</v>
      </c>
      <c r="H157" s="32">
        <f t="shared" ref="H157" si="75">H146+H156</f>
        <v>14.7</v>
      </c>
      <c r="I157" s="32">
        <f t="shared" ref="I157" si="76">I146+I156</f>
        <v>78.7</v>
      </c>
      <c r="J157" s="32">
        <f t="shared" ref="J157:L157" si="77">J146+J156</f>
        <v>502.4</v>
      </c>
      <c r="K157" s="32"/>
      <c r="L157" s="32">
        <f t="shared" si="77"/>
        <v>31.5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10.5</v>
      </c>
      <c r="H158" s="40">
        <v>9.6</v>
      </c>
      <c r="I158" s="40">
        <v>38.200000000000003</v>
      </c>
      <c r="J158" s="40">
        <v>280.89999999999998</v>
      </c>
      <c r="K158" s="41" t="s">
        <v>65</v>
      </c>
      <c r="L158" s="40">
        <v>16.8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4.5999999999999996</v>
      </c>
      <c r="H160" s="43">
        <v>4.4000000000000004</v>
      </c>
      <c r="I160" s="43">
        <v>12.5</v>
      </c>
      <c r="J160" s="43">
        <v>107.2</v>
      </c>
      <c r="K160" s="44" t="s">
        <v>58</v>
      </c>
      <c r="L160" s="43">
        <v>5.5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</v>
      </c>
      <c r="H161" s="43">
        <v>1.2</v>
      </c>
      <c r="I161" s="43">
        <v>20.6</v>
      </c>
      <c r="J161" s="43">
        <v>106</v>
      </c>
      <c r="K161" s="44"/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18.100000000000001</v>
      </c>
      <c r="H165" s="19">
        <f t="shared" si="78"/>
        <v>15.2</v>
      </c>
      <c r="I165" s="19">
        <f t="shared" si="78"/>
        <v>71.300000000000011</v>
      </c>
      <c r="J165" s="19">
        <f t="shared" si="78"/>
        <v>494.09999999999997</v>
      </c>
      <c r="K165" s="25"/>
      <c r="L165" s="19">
        <f t="shared" ref="L165" si="79">SUM(L158:L164)</f>
        <v>29.3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440</v>
      </c>
      <c r="G176" s="32">
        <f t="shared" ref="G176" si="82">G165+G175</f>
        <v>18.100000000000001</v>
      </c>
      <c r="H176" s="32">
        <f t="shared" ref="H176" si="83">H165+H175</f>
        <v>15.2</v>
      </c>
      <c r="I176" s="32">
        <f t="shared" ref="I176" si="84">I165+I175</f>
        <v>71.300000000000011</v>
      </c>
      <c r="J176" s="32">
        <f t="shared" ref="J176:L176" si="85">J165+J175</f>
        <v>494.09999999999997</v>
      </c>
      <c r="K176" s="32"/>
      <c r="L176" s="32">
        <f t="shared" si="85"/>
        <v>29.3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8.9</v>
      </c>
      <c r="H177" s="40">
        <v>8.4</v>
      </c>
      <c r="I177" s="40">
        <v>29.9</v>
      </c>
      <c r="J177" s="40">
        <v>230.5</v>
      </c>
      <c r="K177" s="41" t="s">
        <v>67</v>
      </c>
      <c r="L177" s="40">
        <v>11.5</v>
      </c>
    </row>
    <row r="178" spans="1:12" ht="15" x14ac:dyDescent="0.25">
      <c r="A178" s="23"/>
      <c r="B178" s="15"/>
      <c r="C178" s="11"/>
      <c r="D178" s="6"/>
      <c r="E178" s="42" t="s">
        <v>68</v>
      </c>
      <c r="F178" s="43">
        <v>30</v>
      </c>
      <c r="G178" s="43">
        <v>7</v>
      </c>
      <c r="H178" s="43">
        <v>8.8000000000000007</v>
      </c>
      <c r="I178" s="43"/>
      <c r="J178" s="43">
        <v>107.5</v>
      </c>
      <c r="K178" s="44" t="s">
        <v>69</v>
      </c>
      <c r="L178" s="43">
        <v>15.3</v>
      </c>
    </row>
    <row r="179" spans="1:12" ht="25.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0.3</v>
      </c>
      <c r="H179" s="43"/>
      <c r="I179" s="43">
        <v>6.7</v>
      </c>
      <c r="J179" s="43">
        <v>27.9</v>
      </c>
      <c r="K179" s="44" t="s">
        <v>47</v>
      </c>
      <c r="L179" s="43">
        <v>4.5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</v>
      </c>
      <c r="H180" s="43">
        <v>1.2</v>
      </c>
      <c r="I180" s="43">
        <v>20.6</v>
      </c>
      <c r="J180" s="43">
        <v>106</v>
      </c>
      <c r="K180" s="44"/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19.2</v>
      </c>
      <c r="H184" s="19">
        <f t="shared" si="86"/>
        <v>18.400000000000002</v>
      </c>
      <c r="I184" s="19">
        <f t="shared" si="86"/>
        <v>57.2</v>
      </c>
      <c r="J184" s="19">
        <f t="shared" si="86"/>
        <v>471.9</v>
      </c>
      <c r="K184" s="25"/>
      <c r="L184" s="19">
        <f t="shared" ref="L184" si="87">SUM(L177:L183)</f>
        <v>38.299999999999997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520</v>
      </c>
      <c r="G195" s="32">
        <f t="shared" ref="G195" si="90">G184+G194</f>
        <v>19.2</v>
      </c>
      <c r="H195" s="32">
        <f t="shared" ref="H195" si="91">H184+H194</f>
        <v>18.400000000000002</v>
      </c>
      <c r="I195" s="32">
        <f t="shared" ref="I195" si="92">I184+I194</f>
        <v>57.2</v>
      </c>
      <c r="J195" s="32">
        <f t="shared" ref="J195:L195" si="93">J184+J194</f>
        <v>471.9</v>
      </c>
      <c r="K195" s="32"/>
      <c r="L195" s="32">
        <f t="shared" si="93"/>
        <v>38.299999999999997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22.559999999999995</v>
      </c>
      <c r="H196" s="34">
        <f t="shared" si="94"/>
        <v>20.55</v>
      </c>
      <c r="I196" s="34">
        <f t="shared" si="94"/>
        <v>68.940000000000012</v>
      </c>
      <c r="J196" s="34">
        <f t="shared" si="94"/>
        <v>552.95999999999992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31.76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dcterms:created xsi:type="dcterms:W3CDTF">2022-05-16T14:23:56Z</dcterms:created>
  <dcterms:modified xsi:type="dcterms:W3CDTF">2025-03-30T11:33:44Z</dcterms:modified>
</cp:coreProperties>
</file>